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hrcnwlyXI0+oqTt1d2TlU4ooGAPg=="/>
    </ext>
  </extLst>
</workbook>
</file>

<file path=xl/sharedStrings.xml><?xml version="1.0" encoding="utf-8"?>
<sst xmlns="http://schemas.openxmlformats.org/spreadsheetml/2006/main" count="41" uniqueCount="39">
  <si>
    <t>2023 Budget</t>
  </si>
  <si>
    <t>Items</t>
  </si>
  <si>
    <t>Costs</t>
  </si>
  <si>
    <t>Total Budgeted Cost</t>
  </si>
  <si>
    <t xml:space="preserve">Seabase </t>
  </si>
  <si>
    <t>Coral Reef total cost (9200 / crew)</t>
  </si>
  <si>
    <t>parking O'Hare</t>
  </si>
  <si>
    <t>450-660 ohare parking</t>
  </si>
  <si>
    <t>Airplane</t>
  </si>
  <si>
    <t>Fuel</t>
  </si>
  <si>
    <t xml:space="preserve">to airport and back  </t>
  </si>
  <si>
    <t>Vans</t>
  </si>
  <si>
    <t>2 15 person</t>
  </si>
  <si>
    <t>fuel for vans</t>
  </si>
  <si>
    <t>540 miles @ 4 @ 15 mpg</t>
  </si>
  <si>
    <t>Hotel</t>
  </si>
  <si>
    <t>$175 per 4 person incl 3 meals</t>
  </si>
  <si>
    <t xml:space="preserve">meals </t>
  </si>
  <si>
    <t>3 meals per person $40</t>
  </si>
  <si>
    <t>Parking per vehicle</t>
  </si>
  <si>
    <t>5 vehicles @ bus</t>
  </si>
  <si>
    <t>Patches</t>
  </si>
  <si>
    <t>$6 per person</t>
  </si>
  <si>
    <t>Contingency</t>
  </si>
  <si>
    <t>Total cost for trip</t>
  </si>
  <si>
    <t>Per Person</t>
  </si>
  <si>
    <t>Meals:</t>
  </si>
  <si>
    <t>lunch before flight</t>
  </si>
  <si>
    <t>Supper</t>
  </si>
  <si>
    <t>included at Camp Sawyer</t>
  </si>
  <si>
    <t>Breakfast</t>
  </si>
  <si>
    <t>"</t>
  </si>
  <si>
    <t>lunch</t>
  </si>
  <si>
    <t>lunch for return</t>
  </si>
  <si>
    <t>supper return day</t>
  </si>
  <si>
    <t>Duty to God</t>
  </si>
  <si>
    <t>Captains Crew</t>
  </si>
  <si>
    <t>Fuel 20 gallons @ $4</t>
  </si>
  <si>
    <t>380 miles 5 vehicles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</si>
</sst>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_);[Red]\(&quot;$&quot;#,##0\)"/>
    <numFmt numFmtId="165" formatCode="&quot;$&quot;#,##0.00_);[Red]\(&quot;$&quot;#,##0.00\)"/>
    <numFmt numFmtId="166" formatCode="&quot;$&quot;#,##0"/>
  </numFmts>
  <fonts count="4">
    <font>
      <sz val="11.0"/>
      <color theme="1"/>
      <name val="Calibri"/>
      <scheme val="minor"/>
    </font>
    <font>
      <sz val="14.0"/>
      <color theme="1"/>
      <name val="Arial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readingOrder="0"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165" xfId="0" applyAlignment="1" applyFont="1" applyNumberFormat="1">
      <alignment shrinkToFit="0" vertical="bottom" wrapText="0"/>
    </xf>
    <xf borderId="0" fillId="0" fontId="2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86"/>
    <col customWidth="1" min="2" max="2" width="27.0"/>
    <col customWidth="1" min="3" max="3" width="23.14"/>
    <col customWidth="1" min="4" max="26" width="8.0"/>
  </cols>
  <sheetData>
    <row r="1" ht="18.0" customHeight="1">
      <c r="B1" s="1" t="s">
        <v>0</v>
      </c>
    </row>
    <row r="3">
      <c r="A3" s="2" t="s">
        <v>1</v>
      </c>
      <c r="B3" s="2" t="s">
        <v>2</v>
      </c>
      <c r="C3" s="2" t="s">
        <v>3</v>
      </c>
      <c r="E3" s="3">
        <v>24.0</v>
      </c>
    </row>
    <row r="4">
      <c r="A4" s="2" t="s">
        <v>4</v>
      </c>
      <c r="B4" s="4" t="s">
        <v>5</v>
      </c>
      <c r="C4" s="4">
        <v>27600.0</v>
      </c>
    </row>
    <row r="5">
      <c r="A5" s="3" t="s">
        <v>6</v>
      </c>
      <c r="B5" s="4"/>
      <c r="C5" s="4">
        <v>660.0</v>
      </c>
      <c r="E5" s="3" t="s">
        <v>7</v>
      </c>
    </row>
    <row r="6">
      <c r="A6" s="2" t="s">
        <v>8</v>
      </c>
      <c r="B6" s="4">
        <v>431.0</v>
      </c>
      <c r="C6" s="5">
        <f>B6*E3</f>
        <v>10344</v>
      </c>
    </row>
    <row r="7">
      <c r="A7" s="2" t="s">
        <v>9</v>
      </c>
      <c r="B7" s="3" t="s">
        <v>10</v>
      </c>
      <c r="C7" s="3">
        <v>400.0</v>
      </c>
    </row>
    <row r="8">
      <c r="A8" s="3" t="s">
        <v>11</v>
      </c>
      <c r="B8" s="3" t="s">
        <v>12</v>
      </c>
      <c r="C8" s="3">
        <v>1388.0</v>
      </c>
    </row>
    <row r="9">
      <c r="A9" s="3" t="s">
        <v>13</v>
      </c>
      <c r="B9" s="3" t="s">
        <v>14</v>
      </c>
      <c r="C9" s="3">
        <v>150.0</v>
      </c>
    </row>
    <row r="10">
      <c r="A10" s="2" t="s">
        <v>15</v>
      </c>
      <c r="B10" s="3" t="s">
        <v>16</v>
      </c>
      <c r="C10" s="3">
        <f>175*6</f>
        <v>1050</v>
      </c>
    </row>
    <row r="11">
      <c r="A11" s="2" t="s">
        <v>17</v>
      </c>
      <c r="B11" s="3" t="s">
        <v>18</v>
      </c>
      <c r="C11" s="2">
        <f>40*E3</f>
        <v>960</v>
      </c>
    </row>
    <row r="12">
      <c r="A12" s="2" t="s">
        <v>19</v>
      </c>
      <c r="B12" s="3" t="s">
        <v>20</v>
      </c>
      <c r="C12" s="3">
        <v>105.0</v>
      </c>
    </row>
    <row r="13">
      <c r="A13" s="2" t="s">
        <v>21</v>
      </c>
      <c r="B13" s="2" t="s">
        <v>22</v>
      </c>
      <c r="C13" s="2">
        <f>6*24</f>
        <v>144</v>
      </c>
    </row>
    <row r="14">
      <c r="A14" s="2" t="s">
        <v>23</v>
      </c>
      <c r="B14" s="2">
        <v>10.0</v>
      </c>
      <c r="C14" s="2">
        <f>10*E3</f>
        <v>240</v>
      </c>
    </row>
    <row r="15">
      <c r="B15" s="2" t="s">
        <v>24</v>
      </c>
      <c r="C15" s="5">
        <f>SUM(C4:C14)</f>
        <v>43041</v>
      </c>
    </row>
    <row r="16">
      <c r="B16" s="2" t="s">
        <v>25</v>
      </c>
      <c r="C16" s="6">
        <f>C15/E3</f>
        <v>1793.375</v>
      </c>
    </row>
    <row r="21" ht="15.75" customHeight="1">
      <c r="A21" s="2" t="s">
        <v>26</v>
      </c>
    </row>
    <row r="22" ht="15.75" customHeight="1">
      <c r="A22" s="2" t="s">
        <v>27</v>
      </c>
      <c r="B22" s="2">
        <v>10.0</v>
      </c>
    </row>
    <row r="23" ht="15.75" customHeight="1">
      <c r="A23" s="2" t="s">
        <v>28</v>
      </c>
      <c r="B23" s="3">
        <v>0.0</v>
      </c>
      <c r="C23" s="3" t="s">
        <v>29</v>
      </c>
    </row>
    <row r="24" ht="15.75" customHeight="1">
      <c r="A24" s="2" t="s">
        <v>30</v>
      </c>
      <c r="B24" s="3">
        <v>0.0</v>
      </c>
      <c r="C24" s="3" t="s">
        <v>31</v>
      </c>
    </row>
    <row r="25" ht="15.75" customHeight="1">
      <c r="A25" s="2" t="s">
        <v>32</v>
      </c>
      <c r="B25" s="3">
        <v>0.0</v>
      </c>
      <c r="C25" s="3" t="s">
        <v>31</v>
      </c>
    </row>
    <row r="26" ht="15.75" customHeight="1">
      <c r="A26" s="2" t="s">
        <v>33</v>
      </c>
      <c r="B26" s="2">
        <v>10.0</v>
      </c>
    </row>
    <row r="27" ht="15.75" customHeight="1">
      <c r="A27" s="2" t="s">
        <v>34</v>
      </c>
      <c r="B27" s="2">
        <v>10.0</v>
      </c>
    </row>
    <row r="28" ht="15.75" customHeight="1">
      <c r="B28" s="2">
        <f>SUM(B22:B27)</f>
        <v>30</v>
      </c>
    </row>
    <row r="29" ht="15.75" customHeight="1"/>
    <row r="30" ht="15.75" customHeight="1">
      <c r="A30" s="2" t="s">
        <v>21</v>
      </c>
    </row>
    <row r="31" ht="15.75" customHeight="1">
      <c r="A31" s="2" t="s">
        <v>35</v>
      </c>
      <c r="B31" s="6">
        <v>3.0</v>
      </c>
      <c r="C31" s="4">
        <v>72.0</v>
      </c>
    </row>
    <row r="32" ht="15.75" customHeight="1">
      <c r="A32" s="2" t="s">
        <v>36</v>
      </c>
      <c r="B32" s="6">
        <v>3.0</v>
      </c>
      <c r="C32" s="4">
        <v>72.0</v>
      </c>
    </row>
    <row r="33" ht="15.75" customHeight="1">
      <c r="C33" s="5">
        <f>SUM(C31:C32)</f>
        <v>144</v>
      </c>
    </row>
    <row r="34" ht="15.75" customHeight="1"/>
    <row r="35" ht="15.75" customHeight="1">
      <c r="A35" s="3" t="s">
        <v>37</v>
      </c>
      <c r="B35" s="3" t="s">
        <v>38</v>
      </c>
      <c r="C35" s="7">
        <v>400.0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2012-06-05T02:50:00Z</dcterms:created>
  <dc:creator>Greg Harter</dc:creator>
</cp:coreProperties>
</file>